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STION_FAMILLE\COMPTA\"/>
    </mc:Choice>
  </mc:AlternateContent>
  <xr:revisionPtr revIDLastSave="0" documentId="13_ncr:1_{55DBA7C5-B472-4982-BCA6-7B9910061BD9}" xr6:coauthVersionLast="47" xr6:coauthVersionMax="47" xr10:uidLastSave="{00000000-0000-0000-0000-000000000000}"/>
  <bookViews>
    <workbookView xWindow="780" yWindow="315" windowWidth="24555" windowHeight="14700" xr2:uid="{00000000-000D-0000-FFFF-FFFF00000000}"/>
  </bookViews>
  <sheets>
    <sheet name="Historique cpte épargne 01-01-0" sheetId="1" r:id="rId1"/>
  </sheets>
  <definedNames>
    <definedName name="_xlnm.Print_Area" localSheetId="0">'Historique cpte épargne 01-01-0'!$A$7:$N$33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  <c r="N29" i="1"/>
  <c r="I29" i="1"/>
  <c r="I18" i="1"/>
  <c r="N18" i="1"/>
  <c r="N21" i="1" s="1"/>
</calcChain>
</file>

<file path=xl/sharedStrings.xml><?xml version="1.0" encoding="utf-8"?>
<sst xmlns="http://schemas.openxmlformats.org/spreadsheetml/2006/main" count="62" uniqueCount="42">
  <si>
    <t>Compte d'épargne start2bank (en euro)</t>
  </si>
  <si>
    <t>Evolution de l'épargne sur 10 ans</t>
  </si>
  <si>
    <t>IBAN BE51 7555 2890 3162</t>
  </si>
  <si>
    <t>BIC AXABBE22</t>
  </si>
  <si>
    <t>Rubrique: EPARGNE</t>
  </si>
  <si>
    <t>EPARGNE RESTANTE au 18/11/2023</t>
  </si>
  <si>
    <t>rapport avec critères de sélection suivants:</t>
  </si>
  <si>
    <t>Grosses dépenses prévues</t>
  </si>
  <si>
    <t>Cuisine</t>
  </si>
  <si>
    <t>Auto</t>
  </si>
  <si>
    <t>Appartement</t>
  </si>
  <si>
    <t>date</t>
  </si>
  <si>
    <t xml:space="preserve"> montant </t>
  </si>
  <si>
    <t>communication</t>
  </si>
  <si>
    <t>Transfert</t>
  </si>
  <si>
    <t>Solde</t>
  </si>
  <si>
    <t>Capitalisation</t>
  </si>
  <si>
    <t>Sur 10 ans</t>
  </si>
  <si>
    <t>Reprise 20.000 € / an sur 10 ans</t>
  </si>
  <si>
    <t>Transfert lunettes</t>
  </si>
  <si>
    <t>Rapport de l'épargne : 1%/an sur 400.000 €</t>
  </si>
  <si>
    <t>Rapport de l'épargne : 1%/an sur 150.000 €</t>
  </si>
  <si>
    <t>Rapport appartement : 10 * 12 *750 €</t>
  </si>
  <si>
    <t>Solde de l'épargne après 10 ans</t>
  </si>
  <si>
    <t>Reprise 25.000 € / an sur 5 ans</t>
  </si>
  <si>
    <t>Rapport de l'épargne : 1%/an sur 350.000 €</t>
  </si>
  <si>
    <t>Transfert pour Champion</t>
  </si>
  <si>
    <t>Rapport appartement 5 *12 * 800 €</t>
  </si>
  <si>
    <t>Transfert impots 2021/2022</t>
  </si>
  <si>
    <t>Solde de l'épargne après 15 ans</t>
  </si>
  <si>
    <t>Transfert Impots 2022/2023</t>
  </si>
  <si>
    <t>A considérer : min 15.000 € durant 6 ans, 10.000 après</t>
  </si>
  <si>
    <r>
      <rPr>
        <b/>
        <sz val="11"/>
        <color theme="1"/>
        <rFont val="Calibri"/>
        <family val="2"/>
        <scheme val="minor"/>
      </rPr>
      <t>Sur 15 ans</t>
    </r>
    <r>
      <rPr>
        <sz val="11"/>
        <color theme="1"/>
        <rFont val="Calibri"/>
        <family val="2"/>
        <scheme val="minor"/>
      </rPr>
      <t>, soit 5 ans de plus</t>
    </r>
  </si>
  <si>
    <t>en 2023</t>
  </si>
  <si>
    <t>hors impôt</t>
  </si>
  <si>
    <t xml:space="preserve">Plus la valeur de l'appartement : </t>
  </si>
  <si>
    <t>250.000 avec indexation de 2% l'an</t>
  </si>
  <si>
    <t>310.000 avec indexation de 2% l'an</t>
  </si>
  <si>
    <t>Travaux remise en ordre appartement</t>
  </si>
  <si>
    <t>Plus habitation Walcourt :</t>
  </si>
  <si>
    <t>Période: année en cours</t>
  </si>
  <si>
    <t>Type de transaction: reçu et payé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</si>
</sst>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8" fontId="0" fillId="0" borderId="0" xfId="0" applyNumberFormat="1"/>
    <xf numFmtId="14" fontId="0" fillId="0" borderId="0" xfId="0" applyNumberFormat="1"/>
    <xf numFmtId="8" fontId="16" fillId="0" borderId="0" xfId="0" applyNumberFormat="1" applyFont="1"/>
    <xf numFmtId="8" fontId="16" fillId="33" borderId="10" xfId="0" applyNumberFormat="1" applyFont="1" applyFill="1" applyBorder="1"/>
    <xf numFmtId="0" fontId="16" fillId="0" borderId="0" xfId="0" applyFont="1"/>
    <xf numFmtId="8" fontId="16" fillId="0" borderId="11" xfId="0" applyNumberFormat="1" applyFont="1" applyBorder="1"/>
    <xf numFmtId="8" fontId="16" fillId="0" borderId="10" xfId="0" applyNumberFormat="1" applyFont="1" applyBorder="1"/>
    <xf numFmtId="8" fontId="16" fillId="34" borderId="10" xfId="0" applyNumberFormat="1" applyFont="1" applyFill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28</xdr:row>
      <xdr:rowOff>161925</xdr:rowOff>
    </xdr:from>
    <xdr:to>
      <xdr:col>8</xdr:col>
      <xdr:colOff>438150</xdr:colOff>
      <xdr:row>31</xdr:row>
      <xdr:rowOff>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87E6D200-BC61-B67E-1837-A9265144B673}"/>
            </a:ext>
          </a:extLst>
        </xdr:cNvPr>
        <xdr:cNvCxnSpPr/>
      </xdr:nvCxnSpPr>
      <xdr:spPr>
        <a:xfrm flipV="1">
          <a:off x="6524625" y="5572125"/>
          <a:ext cx="9525" cy="428625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31</xdr:row>
      <xdr:rowOff>95250</xdr:rowOff>
    </xdr:from>
    <xdr:to>
      <xdr:col>13</xdr:col>
      <xdr:colOff>19050</xdr:colOff>
      <xdr:row>32</xdr:row>
      <xdr:rowOff>95250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A522C62B-0372-EF37-0FF4-07ABAF84E716}"/>
            </a:ext>
          </a:extLst>
        </xdr:cNvPr>
        <xdr:cNvCxnSpPr/>
      </xdr:nvCxnSpPr>
      <xdr:spPr>
        <a:xfrm>
          <a:off x="6905625" y="6096000"/>
          <a:ext cx="3067050" cy="200025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topLeftCell="A7" workbookViewId="0">
      <selection activeCell="D10" sqref="D10"/>
    </sheetView>
  </sheetViews>
  <sheetFormatPr baseColWidth="10" defaultRowHeight="15" x14ac:dyDescent="0.25"/>
  <cols>
    <col min="9" max="9" width="12.140625" style="1" bestFit="1" customWidth="1"/>
    <col min="14" max="14" width="12.85546875" style="1" bestFit="1" customWidth="1"/>
  </cols>
  <sheetData>
    <row r="1" spans="1:14" x14ac:dyDescent="0.25">
      <c r="A1" t="s">
        <v>0</v>
      </c>
      <c r="F1" s="5" t="s">
        <v>1</v>
      </c>
    </row>
    <row r="2" spans="1:14" x14ac:dyDescent="0.25">
      <c r="A2" t="s">
        <v>2</v>
      </c>
    </row>
    <row r="3" spans="1:14" x14ac:dyDescent="0.25">
      <c r="A3" t="s">
        <v>3</v>
      </c>
    </row>
    <row r="4" spans="1:14" x14ac:dyDescent="0.25">
      <c r="A4" t="s">
        <v>4</v>
      </c>
      <c r="F4" s="5" t="s">
        <v>5</v>
      </c>
      <c r="I4" s="3">
        <v>770000</v>
      </c>
      <c r="N4" s="3">
        <v>770000</v>
      </c>
    </row>
    <row r="6" spans="1:14" x14ac:dyDescent="0.25">
      <c r="A6" t="s">
        <v>6</v>
      </c>
      <c r="F6" s="5" t="s">
        <v>7</v>
      </c>
      <c r="K6" s="5" t="s">
        <v>7</v>
      </c>
    </row>
    <row r="7" spans="1:14" x14ac:dyDescent="0.25">
      <c r="A7" t="s">
        <v>40</v>
      </c>
      <c r="G7" t="s">
        <v>8</v>
      </c>
      <c r="I7" s="1">
        <v>-25000</v>
      </c>
      <c r="L7" t="s">
        <v>8</v>
      </c>
      <c r="N7" s="1">
        <v>-25000</v>
      </c>
    </row>
    <row r="8" spans="1:14" x14ac:dyDescent="0.25">
      <c r="A8" t="s">
        <v>41</v>
      </c>
      <c r="G8" t="s">
        <v>9</v>
      </c>
      <c r="I8" s="1">
        <v>-50000</v>
      </c>
      <c r="L8" t="s">
        <v>9</v>
      </c>
      <c r="N8" s="1">
        <v>-50000</v>
      </c>
    </row>
    <row r="9" spans="1:14" x14ac:dyDescent="0.25">
      <c r="L9" t="s">
        <v>10</v>
      </c>
      <c r="N9" s="1">
        <v>-300000</v>
      </c>
    </row>
    <row r="10" spans="1:14" x14ac:dyDescent="0.25">
      <c r="A10" t="s">
        <v>11</v>
      </c>
      <c r="B10" t="s">
        <v>12</v>
      </c>
      <c r="C10" t="s">
        <v>13</v>
      </c>
    </row>
    <row r="11" spans="1:14" x14ac:dyDescent="0.25">
      <c r="A11" s="2">
        <v>44963</v>
      </c>
      <c r="B11" s="1">
        <v>-2000</v>
      </c>
      <c r="C11" t="s">
        <v>14</v>
      </c>
      <c r="F11" t="s">
        <v>15</v>
      </c>
      <c r="I11" s="6">
        <v>695000</v>
      </c>
      <c r="K11" t="s">
        <v>15</v>
      </c>
      <c r="N11" s="6">
        <v>395000</v>
      </c>
    </row>
    <row r="12" spans="1:14" x14ac:dyDescent="0.25">
      <c r="A12" s="2">
        <v>45016</v>
      </c>
      <c r="B12" s="1">
        <v>137.66</v>
      </c>
      <c r="C12" t="s">
        <v>16</v>
      </c>
    </row>
    <row r="13" spans="1:14" x14ac:dyDescent="0.25">
      <c r="A13" s="2">
        <v>45061</v>
      </c>
      <c r="B13" s="1">
        <v>-1000</v>
      </c>
      <c r="C13" t="s">
        <v>14</v>
      </c>
      <c r="F13" s="5" t="s">
        <v>17</v>
      </c>
      <c r="K13" s="5" t="s">
        <v>17</v>
      </c>
    </row>
    <row r="14" spans="1:14" x14ac:dyDescent="0.25">
      <c r="A14" s="2">
        <v>45112</v>
      </c>
      <c r="B14" s="1">
        <v>-1000</v>
      </c>
      <c r="C14" t="s">
        <v>14</v>
      </c>
      <c r="F14" t="s">
        <v>18</v>
      </c>
      <c r="I14" s="1">
        <v>-200000</v>
      </c>
      <c r="K14" t="s">
        <v>18</v>
      </c>
      <c r="N14" s="1">
        <v>-200000</v>
      </c>
    </row>
    <row r="15" spans="1:14" x14ac:dyDescent="0.25">
      <c r="A15" s="2">
        <v>45172</v>
      </c>
      <c r="B15" s="1">
        <v>-2000</v>
      </c>
      <c r="C15" t="s">
        <v>19</v>
      </c>
      <c r="F15" t="s">
        <v>20</v>
      </c>
      <c r="K15" t="s">
        <v>21</v>
      </c>
    </row>
    <row r="16" spans="1:14" x14ac:dyDescent="0.25">
      <c r="A16" s="2">
        <v>45187</v>
      </c>
      <c r="B16" s="1">
        <v>-1000</v>
      </c>
      <c r="C16" t="s">
        <v>14</v>
      </c>
      <c r="I16" s="1">
        <v>40000</v>
      </c>
      <c r="N16" s="1">
        <v>15000</v>
      </c>
    </row>
    <row r="17" spans="1:14" ht="15.75" thickBot="1" x14ac:dyDescent="0.3">
      <c r="A17" s="2">
        <v>45199</v>
      </c>
      <c r="B17" s="1">
        <v>15</v>
      </c>
      <c r="C17" t="s">
        <v>16</v>
      </c>
      <c r="K17" t="s">
        <v>22</v>
      </c>
      <c r="N17" s="1">
        <v>90000</v>
      </c>
    </row>
    <row r="18" spans="1:14" ht="15.75" thickBot="1" x14ac:dyDescent="0.3">
      <c r="A18" s="2">
        <v>45217</v>
      </c>
      <c r="B18" s="1">
        <v>-1000</v>
      </c>
      <c r="C18" t="s">
        <v>14</v>
      </c>
      <c r="F18" t="s">
        <v>23</v>
      </c>
      <c r="I18" s="7">
        <f>SUM(I11:I17)</f>
        <v>535000</v>
      </c>
      <c r="K18" t="s">
        <v>23</v>
      </c>
      <c r="N18" s="6">
        <f>SUM(N11:N17)</f>
        <v>300000</v>
      </c>
    </row>
    <row r="19" spans="1:14" x14ac:dyDescent="0.25">
      <c r="A19" s="2">
        <v>45243</v>
      </c>
      <c r="B19" s="1">
        <v>-1000</v>
      </c>
      <c r="C19" t="s">
        <v>14</v>
      </c>
      <c r="I19" s="3"/>
      <c r="K19" t="s">
        <v>35</v>
      </c>
    </row>
    <row r="20" spans="1:14" ht="15.75" thickBot="1" x14ac:dyDescent="0.3">
      <c r="A20" s="2">
        <v>45243</v>
      </c>
      <c r="B20" s="1">
        <v>-500</v>
      </c>
      <c r="C20" t="s">
        <v>14</v>
      </c>
      <c r="I20" s="3"/>
      <c r="K20" t="s">
        <v>36</v>
      </c>
      <c r="N20" s="1">
        <v>310000</v>
      </c>
    </row>
    <row r="21" spans="1:14" ht="15.75" thickBot="1" x14ac:dyDescent="0.3">
      <c r="A21" s="2">
        <v>45246</v>
      </c>
      <c r="B21" s="1">
        <v>-1000</v>
      </c>
      <c r="C21" t="s">
        <v>14</v>
      </c>
      <c r="I21" s="3"/>
      <c r="N21" s="4">
        <f>N18+N20</f>
        <v>610000</v>
      </c>
    </row>
    <row r="22" spans="1:14" ht="15.75" thickBot="1" x14ac:dyDescent="0.3">
      <c r="B22" s="7">
        <v>-10347.34</v>
      </c>
      <c r="C22" t="s">
        <v>34</v>
      </c>
      <c r="I22" s="3"/>
      <c r="N22" s="3"/>
    </row>
    <row r="24" spans="1:14" x14ac:dyDescent="0.25">
      <c r="A24" s="2">
        <v>45012</v>
      </c>
      <c r="B24" s="1">
        <v>-5000</v>
      </c>
      <c r="C24" t="s">
        <v>26</v>
      </c>
      <c r="F24" t="s">
        <v>32</v>
      </c>
      <c r="K24" t="s">
        <v>32</v>
      </c>
    </row>
    <row r="25" spans="1:14" x14ac:dyDescent="0.25">
      <c r="A25" s="2">
        <v>45043</v>
      </c>
      <c r="B25" s="1">
        <v>-5500</v>
      </c>
      <c r="C25" t="s">
        <v>28</v>
      </c>
      <c r="F25" t="s">
        <v>24</v>
      </c>
      <c r="I25" s="1">
        <v>-125000</v>
      </c>
      <c r="K25" t="s">
        <v>24</v>
      </c>
      <c r="N25" s="1">
        <v>-125000</v>
      </c>
    </row>
    <row r="26" spans="1:14" ht="15.75" thickBot="1" x14ac:dyDescent="0.3">
      <c r="A26" s="2">
        <v>45230</v>
      </c>
      <c r="B26" s="1">
        <v>-5000</v>
      </c>
      <c r="C26" t="s">
        <v>30</v>
      </c>
      <c r="F26" t="s">
        <v>25</v>
      </c>
      <c r="K26" t="s">
        <v>21</v>
      </c>
    </row>
    <row r="27" spans="1:14" ht="15.75" thickBot="1" x14ac:dyDescent="0.3">
      <c r="B27" s="7">
        <v>-15500</v>
      </c>
      <c r="C27" t="s">
        <v>33</v>
      </c>
      <c r="I27" s="1">
        <v>17500</v>
      </c>
      <c r="N27" s="1">
        <v>7500</v>
      </c>
    </row>
    <row r="28" spans="1:14" ht="15.75" thickBot="1" x14ac:dyDescent="0.3">
      <c r="K28" t="s">
        <v>27</v>
      </c>
      <c r="N28" s="1">
        <v>48000</v>
      </c>
    </row>
    <row r="29" spans="1:14" ht="15.75" thickBot="1" x14ac:dyDescent="0.3">
      <c r="A29" t="s">
        <v>31</v>
      </c>
      <c r="F29" t="s">
        <v>29</v>
      </c>
      <c r="I29" s="4">
        <f>SUM(I18:I28)</f>
        <v>427500</v>
      </c>
      <c r="K29" t="s">
        <v>29</v>
      </c>
      <c r="N29" s="4">
        <f>N18+N25+N27+N28</f>
        <v>230500</v>
      </c>
    </row>
    <row r="30" spans="1:14" x14ac:dyDescent="0.25">
      <c r="K30" t="s">
        <v>35</v>
      </c>
    </row>
    <row r="31" spans="1:14" ht="15.75" thickBot="1" x14ac:dyDescent="0.3">
      <c r="K31" t="s">
        <v>37</v>
      </c>
      <c r="N31" s="1">
        <v>350000</v>
      </c>
    </row>
    <row r="32" spans="1:14" ht="15.75" thickBot="1" x14ac:dyDescent="0.3">
      <c r="F32" t="s">
        <v>39</v>
      </c>
      <c r="I32" s="8">
        <v>400000</v>
      </c>
      <c r="K32" t="s">
        <v>38</v>
      </c>
      <c r="N32" s="1">
        <v>-30000</v>
      </c>
    </row>
    <row r="33" spans="14:14" ht="15.75" thickBot="1" x14ac:dyDescent="0.3">
      <c r="N33" s="4">
        <f>N29+N31+N32</f>
        <v>550500</v>
      </c>
    </row>
  </sheetData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Historique cpte épargne 01-01-0</vt:lpstr>
      <vt:lpstr>'Historique cpte épargne 01-01-0'!Zone_d_impression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Christian GOBLET</cp:lastModifiedBy>
  <cp:lastPrinted>2023-11-18T11:06:45Z</cp:lastPrinted>
  <dcterms:created xsi:type="dcterms:W3CDTF">2023-11-18T10:54:30Z</dcterms:created>
  <dcterms:modified xsi:type="dcterms:W3CDTF">2023-11-18T11:06:52Z</dcterms:modified>
</cp:coreProperties>
</file>