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g\Desktop\"/>
    </mc:Choice>
  </mc:AlternateContent>
  <xr:revisionPtr revIDLastSave="0" documentId="13_ncr:1_{28A0610C-B8AE-4D81-8876-2BF5C8464662}" xr6:coauthVersionLast="45" xr6:coauthVersionMax="45" xr10:uidLastSave="{00000000-0000-0000-0000-000000000000}"/>
  <bookViews>
    <workbookView xWindow="525" yWindow="435" windowWidth="20445" windowHeight="1353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2" i="1"/>
  <c r="G13" i="1"/>
  <c r="E13" i="1"/>
  <c r="G11" i="1" l="1"/>
  <c r="F10" i="1"/>
  <c r="G10" i="1" s="1"/>
  <c r="D10" i="1" l="1"/>
  <c r="E10" i="1" s="1"/>
  <c r="E6" i="1"/>
  <c r="E7" i="1" s="1"/>
  <c r="D6" i="1"/>
  <c r="E5" i="1"/>
  <c r="E4" i="1"/>
  <c r="D4" i="1"/>
  <c r="E15" i="1" l="1"/>
  <c r="E16" i="1" s="1"/>
  <c r="G15" i="1"/>
  <c r="G16" i="1" s="1"/>
</calcChain>
</file>

<file path=xl/sharedStrings.xml><?xml version="1.0" encoding="utf-8"?>
<sst xmlns="http://schemas.openxmlformats.org/spreadsheetml/2006/main" count="21" uniqueCount="16">
  <si>
    <t>Prix d'achat</t>
  </si>
  <si>
    <t>TVA 21%</t>
  </si>
  <si>
    <t>Total</t>
  </si>
  <si>
    <t>Notaire</t>
  </si>
  <si>
    <t>Loyer mensuel</t>
  </si>
  <si>
    <t>Loyer annuel</t>
  </si>
  <si>
    <t xml:space="preserve"> x</t>
  </si>
  <si>
    <t>de</t>
  </si>
  <si>
    <t xml:space="preserve"> - précompte mobilier</t>
  </si>
  <si>
    <t xml:space="preserve"> - assurance incendie</t>
  </si>
  <si>
    <t xml:space="preserve"> - frais communs</t>
  </si>
  <si>
    <t>x</t>
  </si>
  <si>
    <t xml:space="preserve"> - frais divers 'propriétaire'</t>
  </si>
  <si>
    <t>Revenu net</t>
  </si>
  <si>
    <t>Rendement</t>
  </si>
  <si>
    <t>APPARTEMENT  /  CALCUL DU RENDEMENT POSSIBLE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</si>
</sst>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0" applyNumberFormat="1"/>
    <xf numFmtId="9" fontId="0" fillId="0" borderId="0" xfId="1" applyFont="1"/>
    <xf numFmtId="164" fontId="2" fillId="0" borderId="0" xfId="0" applyNumberFormat="1" applyFont="1"/>
    <xf numFmtId="10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0" fontId="2" fillId="0" borderId="0" xfId="1" applyNumberFormat="1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0" xfId="0" applyFont="1"/>
    <xf numFmtId="164" fontId="5" fillId="0" borderId="1" xfId="0" applyNumberFormat="1" applyFont="1" applyBorder="1"/>
    <xf numFmtId="44" fontId="4" fillId="0" borderId="1" xfId="2" applyFont="1" applyBorder="1"/>
  </cellXfs>
  <cellStyles count="3"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zoomScale="130" zoomScaleNormal="130" workbookViewId="0">
      <selection activeCell="J15" sqref="J15"/>
    </sheetView>
  </sheetViews>
  <sheetFormatPr baseColWidth="10" defaultColWidth="9.140625" defaultRowHeight="15" x14ac:dyDescent="0.25"/>
  <cols>
    <col min="1" max="1" width="18.7109375" customWidth="1"/>
    <col min="2" max="2" width="7.5703125" bestFit="1" customWidth="1"/>
    <col min="3" max="3" width="5.42578125" style="5" customWidth="1"/>
    <col min="4" max="4" width="14.140625" style="9" customWidth="1"/>
    <col min="5" max="5" width="13.7109375" bestFit="1" customWidth="1"/>
    <col min="6" max="6" width="12.85546875" style="9" customWidth="1"/>
    <col min="7" max="7" width="14.28515625" bestFit="1" customWidth="1"/>
  </cols>
  <sheetData>
    <row r="1" spans="1:7" ht="15.75" x14ac:dyDescent="0.25">
      <c r="A1" s="12" t="s">
        <v>15</v>
      </c>
    </row>
    <row r="3" spans="1:7" x14ac:dyDescent="0.25">
      <c r="A3" s="8" t="s">
        <v>0</v>
      </c>
      <c r="E3" s="1">
        <v>190000</v>
      </c>
    </row>
    <row r="4" spans="1:7" x14ac:dyDescent="0.25">
      <c r="A4" t="s">
        <v>1</v>
      </c>
      <c r="B4" s="4">
        <v>0.21</v>
      </c>
      <c r="C4" s="6" t="s">
        <v>7</v>
      </c>
      <c r="D4" s="10">
        <f>E3</f>
        <v>190000</v>
      </c>
      <c r="E4" s="1">
        <f>ROUND(D4*B4,2)</f>
        <v>39900</v>
      </c>
    </row>
    <row r="5" spans="1:7" x14ac:dyDescent="0.25">
      <c r="B5" s="2"/>
      <c r="C5" s="6"/>
      <c r="D5" s="10" t="s">
        <v>2</v>
      </c>
      <c r="E5" s="3">
        <f>SUM(E3:E4)</f>
        <v>229900</v>
      </c>
    </row>
    <row r="6" spans="1:7" x14ac:dyDescent="0.25">
      <c r="A6" t="s">
        <v>3</v>
      </c>
      <c r="B6" s="4">
        <v>5.5E-2</v>
      </c>
      <c r="C6" s="6" t="s">
        <v>7</v>
      </c>
      <c r="D6" s="10">
        <f>E5</f>
        <v>229900</v>
      </c>
      <c r="E6" s="1">
        <f>ROUND(D6*B6,2)</f>
        <v>12644.5</v>
      </c>
    </row>
    <row r="7" spans="1:7" x14ac:dyDescent="0.25">
      <c r="A7" t="s">
        <v>3</v>
      </c>
      <c r="D7" s="10" t="s">
        <v>2</v>
      </c>
      <c r="E7" s="3">
        <f>SUM(E5:E6)</f>
        <v>242544.5</v>
      </c>
    </row>
    <row r="9" spans="1:7" x14ac:dyDescent="0.25">
      <c r="A9" s="8" t="s">
        <v>4</v>
      </c>
      <c r="E9" s="13">
        <v>700</v>
      </c>
      <c r="G9" s="14">
        <v>750</v>
      </c>
    </row>
    <row r="10" spans="1:7" x14ac:dyDescent="0.25">
      <c r="A10" t="s">
        <v>5</v>
      </c>
      <c r="B10">
        <v>12</v>
      </c>
      <c r="C10" s="5" t="s">
        <v>6</v>
      </c>
      <c r="D10" s="11">
        <f>E9</f>
        <v>700</v>
      </c>
      <c r="E10" s="3">
        <f>ROUND(D10*B10,2)</f>
        <v>8400</v>
      </c>
      <c r="F10" s="11">
        <f>G9</f>
        <v>750</v>
      </c>
      <c r="G10" s="3">
        <f>ROUND(F10*B10,2)</f>
        <v>9000</v>
      </c>
    </row>
    <row r="11" spans="1:7" x14ac:dyDescent="0.25">
      <c r="A11" t="s">
        <v>8</v>
      </c>
      <c r="E11" s="1">
        <v>-350</v>
      </c>
      <c r="G11" s="1">
        <f>E11</f>
        <v>-350</v>
      </c>
    </row>
    <row r="12" spans="1:7" x14ac:dyDescent="0.25">
      <c r="A12" t="s">
        <v>9</v>
      </c>
      <c r="E12" s="1">
        <v>-350</v>
      </c>
      <c r="G12" s="1">
        <f t="shared" ref="G12:G14" si="0">E12</f>
        <v>-350</v>
      </c>
    </row>
    <row r="13" spans="1:7" x14ac:dyDescent="0.25">
      <c r="A13" t="s">
        <v>10</v>
      </c>
      <c r="B13">
        <v>12</v>
      </c>
      <c r="C13" s="5" t="s">
        <v>11</v>
      </c>
      <c r="D13" s="10">
        <v>25</v>
      </c>
      <c r="E13" s="1">
        <f>ROUND(-D13*B13,2)</f>
        <v>-300</v>
      </c>
      <c r="F13" s="10"/>
      <c r="G13" s="1">
        <f t="shared" si="0"/>
        <v>-300</v>
      </c>
    </row>
    <row r="14" spans="1:7" x14ac:dyDescent="0.25">
      <c r="A14" t="s">
        <v>12</v>
      </c>
      <c r="E14" s="1">
        <v>-500</v>
      </c>
      <c r="G14" s="1">
        <f t="shared" si="0"/>
        <v>-500</v>
      </c>
    </row>
    <row r="15" spans="1:7" x14ac:dyDescent="0.25">
      <c r="D15" s="9" t="s">
        <v>13</v>
      </c>
      <c r="E15" s="3">
        <f>SUM(E10:E14)</f>
        <v>6900</v>
      </c>
      <c r="F15" s="9" t="s">
        <v>13</v>
      </c>
      <c r="G15" s="3">
        <f>SUM(G10:G14)</f>
        <v>7500</v>
      </c>
    </row>
    <row r="16" spans="1:7" x14ac:dyDescent="0.25">
      <c r="D16" s="9" t="s">
        <v>14</v>
      </c>
      <c r="E16" s="7">
        <f>E15/E7</f>
        <v>2.8448387821616239E-2</v>
      </c>
      <c r="F16" s="9" t="s">
        <v>14</v>
      </c>
      <c r="G16" s="7">
        <f>G15/E7</f>
        <v>3.0922160675669826E-2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</dc:creator>
  <cp:lastModifiedBy>CG-ASUSWIN10</cp:lastModifiedBy>
  <cp:lastPrinted>2020-10-08T09:12:24Z</cp:lastPrinted>
  <dcterms:created xsi:type="dcterms:W3CDTF">2015-06-05T18:19:34Z</dcterms:created>
  <dcterms:modified xsi:type="dcterms:W3CDTF">2020-10-12T10:06:38Z</dcterms:modified>
</cp:coreProperties>
</file>