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923ed94cb8d26/Documents/La Maison des Eclaireurs Patrimoine/"/>
    </mc:Choice>
  </mc:AlternateContent>
  <xr:revisionPtr revIDLastSave="0" documentId="8_{74CFBD30-9D1A-4655-97FE-2B5E5F036DD6}" xr6:coauthVersionLast="47" xr6:coauthVersionMax="47" xr10:uidLastSave="{00000000-0000-0000-0000-000000000000}"/>
  <bookViews>
    <workbookView xWindow="3120" yWindow="3120" windowWidth="16200" windowHeight="9360" xr2:uid="{B18F9255-1F38-4D9A-897D-B21147F8D9C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21" i="1"/>
  <c r="D21" i="1"/>
  <c r="D9" i="1"/>
  <c r="F21" i="1"/>
  <c r="F9" i="1"/>
  <c r="E21" i="1"/>
  <c r="C21" i="1"/>
  <c r="E9" i="1"/>
  <c r="C9" i="1"/>
  <c r="D23" i="1" l="1"/>
  <c r="C23" i="1"/>
  <c r="F23" i="1"/>
  <c r="G23" i="1"/>
  <c r="E23" i="1"/>
</calcChain>
</file>

<file path=xl/sharedStrings.xml><?xml version="1.0" encoding="utf-8"?>
<sst xmlns="http://schemas.openxmlformats.org/spreadsheetml/2006/main" count="24" uniqueCount="22">
  <si>
    <t>Produits</t>
  </si>
  <si>
    <t>Locations non professionnelles</t>
  </si>
  <si>
    <t>Charges</t>
  </si>
  <si>
    <t>Entretiens et réparations immeubles</t>
  </si>
  <si>
    <t>Amortissements</t>
  </si>
  <si>
    <t>Taxe sur le patrimoine</t>
  </si>
  <si>
    <t>Charges financières</t>
  </si>
  <si>
    <t>Dons et libéralités</t>
  </si>
  <si>
    <t>Assurances (incendie - RC - adm)</t>
  </si>
  <si>
    <t>remboursement assurance</t>
  </si>
  <si>
    <t xml:space="preserve">Divers (formation événements) </t>
  </si>
  <si>
    <t>Produits financiers</t>
  </si>
  <si>
    <t>Précompte mobilier</t>
  </si>
  <si>
    <t>La Maison des Eclaireurs asbl - BE 410.178.257</t>
  </si>
  <si>
    <t>Budget</t>
  </si>
  <si>
    <t>budget</t>
  </si>
  <si>
    <t>Total produits</t>
  </si>
  <si>
    <t>Total charges</t>
  </si>
  <si>
    <t>Résultat</t>
  </si>
  <si>
    <t>Bilan</t>
  </si>
  <si>
    <t>Produits exceptionnels</t>
  </si>
  <si>
    <t xml:space="preserve">Honoraires (architecte - fiduciaire - avocat)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</si>
</sst>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2" borderId="1" xfId="0" applyFont="1" applyFill="1" applyBorder="1"/>
    <xf numFmtId="0" fontId="5" fillId="2" borderId="1" xfId="0" applyFont="1" applyFill="1" applyBorder="1"/>
    <xf numFmtId="0" fontId="6" fillId="3" borderId="1" xfId="0" applyFont="1" applyFill="1" applyBorder="1"/>
    <xf numFmtId="0" fontId="7" fillId="3" borderId="1" xfId="0" applyFont="1" applyFill="1" applyBorder="1"/>
    <xf numFmtId="0" fontId="1" fillId="4" borderId="1" xfId="0" applyFont="1" applyFill="1" applyBorder="1"/>
    <xf numFmtId="0" fontId="5" fillId="5" borderId="1" xfId="0" applyFont="1" applyFill="1" applyBorder="1"/>
    <xf numFmtId="0" fontId="1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DD150-E8DD-4523-B21A-B9FFF15AB158}">
  <dimension ref="A1:G23"/>
  <sheetViews>
    <sheetView tabSelected="1" topLeftCell="A3" workbookViewId="0">
      <selection activeCell="G15" sqref="G15"/>
    </sheetView>
  </sheetViews>
  <sheetFormatPr baseColWidth="10" defaultColWidth="11.5703125" defaultRowHeight="19.149999999999999" customHeight="1" x14ac:dyDescent="0.2"/>
  <cols>
    <col min="1" max="1" width="11.5703125" style="1"/>
    <col min="2" max="2" width="44.85546875" style="1" customWidth="1"/>
    <col min="3" max="3" width="11.5703125" style="1"/>
    <col min="4" max="4" width="11.5703125" style="5"/>
    <col min="5" max="5" width="11.5703125" style="1"/>
    <col min="6" max="6" width="11.5703125" style="5"/>
    <col min="7" max="16384" width="11.5703125" style="1"/>
  </cols>
  <sheetData>
    <row r="1" spans="1:7" s="12" customFormat="1" ht="37.9" customHeight="1" x14ac:dyDescent="0.25">
      <c r="A1" s="13" t="s">
        <v>13</v>
      </c>
      <c r="B1" s="13"/>
      <c r="C1" s="13"/>
      <c r="D1" s="13"/>
      <c r="E1" s="13"/>
      <c r="F1" s="13"/>
      <c r="G1" s="13"/>
    </row>
    <row r="2" spans="1:7" ht="37.9" customHeight="1" x14ac:dyDescent="0.25">
      <c r="A2" s="3"/>
      <c r="B2" s="3"/>
      <c r="C2" s="3" t="s">
        <v>14</v>
      </c>
      <c r="D2" s="4" t="s">
        <v>19</v>
      </c>
      <c r="E2" s="3" t="s">
        <v>14</v>
      </c>
      <c r="F2" s="4" t="s">
        <v>19</v>
      </c>
      <c r="G2" s="3" t="s">
        <v>15</v>
      </c>
    </row>
    <row r="3" spans="1:7" s="3" customFormat="1" ht="19.149999999999999" customHeight="1" x14ac:dyDescent="0.25">
      <c r="C3" s="3">
        <v>2019</v>
      </c>
      <c r="D3" s="4">
        <v>2019</v>
      </c>
      <c r="E3" s="3">
        <v>2020</v>
      </c>
      <c r="F3" s="4">
        <v>2020</v>
      </c>
      <c r="G3" s="3">
        <v>2021</v>
      </c>
    </row>
    <row r="4" spans="1:7" ht="19.149999999999999" customHeight="1" x14ac:dyDescent="0.2">
      <c r="A4" s="2" t="s">
        <v>0</v>
      </c>
    </row>
    <row r="5" spans="1:7" ht="19.149999999999999" customHeight="1" x14ac:dyDescent="0.2">
      <c r="A5" s="2"/>
      <c r="B5" s="1" t="s">
        <v>9</v>
      </c>
      <c r="D5" s="5">
        <v>28079</v>
      </c>
      <c r="F5" s="5">
        <v>169282</v>
      </c>
    </row>
    <row r="6" spans="1:7" ht="19.149999999999999" customHeight="1" x14ac:dyDescent="0.2">
      <c r="B6" s="1" t="s">
        <v>1</v>
      </c>
      <c r="C6" s="1">
        <v>120725</v>
      </c>
      <c r="D6" s="5">
        <v>120725</v>
      </c>
      <c r="E6" s="1">
        <v>120725</v>
      </c>
      <c r="F6" s="5">
        <v>121637</v>
      </c>
      <c r="G6" s="1">
        <v>125000</v>
      </c>
    </row>
    <row r="7" spans="1:7" ht="19.149999999999999" customHeight="1" x14ac:dyDescent="0.2">
      <c r="B7" s="1" t="s">
        <v>11</v>
      </c>
      <c r="C7" s="1">
        <v>15000</v>
      </c>
      <c r="D7" s="5">
        <v>112141</v>
      </c>
      <c r="E7" s="1">
        <v>0</v>
      </c>
      <c r="F7" s="5">
        <v>4109</v>
      </c>
      <c r="G7" s="1">
        <v>0</v>
      </c>
    </row>
    <row r="8" spans="1:7" ht="19.149999999999999" customHeight="1" x14ac:dyDescent="0.2">
      <c r="B8" s="1" t="s">
        <v>20</v>
      </c>
      <c r="G8" s="1">
        <v>425000</v>
      </c>
    </row>
    <row r="9" spans="1:7" ht="19.149999999999999" customHeight="1" x14ac:dyDescent="0.2">
      <c r="B9" s="2" t="s">
        <v>16</v>
      </c>
      <c r="C9" s="6">
        <f>SUM(C6:C7)</f>
        <v>135725</v>
      </c>
      <c r="D9" s="7">
        <f>SUM(D5:D7)</f>
        <v>260945</v>
      </c>
      <c r="E9" s="6">
        <f t="shared" ref="E9" si="0">SUM(E6:E7)</f>
        <v>120725</v>
      </c>
      <c r="F9" s="7">
        <f>SUM(F5:F7)</f>
        <v>295028</v>
      </c>
      <c r="G9" s="6">
        <f>SUM(G6:G8)</f>
        <v>550000</v>
      </c>
    </row>
    <row r="11" spans="1:7" ht="19.149999999999999" customHeight="1" x14ac:dyDescent="0.2">
      <c r="A11" s="2" t="s">
        <v>2</v>
      </c>
    </row>
    <row r="12" spans="1:7" ht="19.149999999999999" customHeight="1" x14ac:dyDescent="0.2">
      <c r="A12" s="2"/>
      <c r="B12" s="1" t="s">
        <v>3</v>
      </c>
      <c r="C12" s="1">
        <v>5000</v>
      </c>
      <c r="D12" s="5">
        <v>14678</v>
      </c>
      <c r="E12" s="1">
        <v>10000</v>
      </c>
      <c r="F12" s="5">
        <v>6155</v>
      </c>
      <c r="G12" s="1">
        <v>10000</v>
      </c>
    </row>
    <row r="13" spans="1:7" ht="19.149999999999999" customHeight="1" x14ac:dyDescent="0.2">
      <c r="A13" s="2"/>
      <c r="B13" s="1" t="s">
        <v>8</v>
      </c>
      <c r="C13" s="1">
        <v>11927</v>
      </c>
      <c r="D13" s="5">
        <v>11957</v>
      </c>
      <c r="E13" s="1">
        <v>12100</v>
      </c>
      <c r="F13" s="5">
        <v>12649</v>
      </c>
      <c r="G13" s="1">
        <v>14500</v>
      </c>
    </row>
    <row r="14" spans="1:7" ht="19.149999999999999" customHeight="1" x14ac:dyDescent="0.2">
      <c r="B14" s="1" t="s">
        <v>21</v>
      </c>
      <c r="C14" s="1">
        <v>20000</v>
      </c>
      <c r="D14" s="5">
        <v>12428</v>
      </c>
      <c r="E14" s="1">
        <v>10000</v>
      </c>
      <c r="F14" s="5">
        <v>34698</v>
      </c>
      <c r="G14" s="1">
        <v>15000</v>
      </c>
    </row>
    <row r="15" spans="1:7" ht="19.149999999999999" customHeight="1" x14ac:dyDescent="0.2">
      <c r="B15" s="1" t="s">
        <v>10</v>
      </c>
      <c r="D15" s="5">
        <v>1360</v>
      </c>
      <c r="F15" s="5">
        <v>178</v>
      </c>
    </row>
    <row r="16" spans="1:7" ht="19.149999999999999" customHeight="1" x14ac:dyDescent="0.2">
      <c r="B16" s="1" t="s">
        <v>7</v>
      </c>
      <c r="C16" s="1">
        <v>60000</v>
      </c>
      <c r="D16" s="5">
        <v>37950</v>
      </c>
      <c r="E16" s="1">
        <v>18000</v>
      </c>
      <c r="F16" s="5">
        <v>115735</v>
      </c>
      <c r="G16" s="1">
        <v>50000</v>
      </c>
    </row>
    <row r="17" spans="2:7" ht="19.149999999999999" customHeight="1" x14ac:dyDescent="0.2">
      <c r="B17" s="1" t="s">
        <v>4</v>
      </c>
      <c r="C17" s="1">
        <v>56450</v>
      </c>
      <c r="D17" s="5">
        <v>67003</v>
      </c>
      <c r="E17" s="1">
        <v>55707</v>
      </c>
      <c r="F17" s="5">
        <v>71963</v>
      </c>
      <c r="G17" s="1">
        <v>63393</v>
      </c>
    </row>
    <row r="18" spans="2:7" ht="19.149999999999999" customHeight="1" x14ac:dyDescent="0.2">
      <c r="B18" s="1" t="s">
        <v>5</v>
      </c>
      <c r="C18" s="1">
        <v>4000</v>
      </c>
      <c r="D18" s="5">
        <v>4000</v>
      </c>
      <c r="E18" s="1">
        <v>4000</v>
      </c>
      <c r="F18" s="5">
        <v>3730</v>
      </c>
      <c r="G18" s="1">
        <v>4000</v>
      </c>
    </row>
    <row r="19" spans="2:7" ht="19.149999999999999" customHeight="1" x14ac:dyDescent="0.2">
      <c r="B19" s="1" t="s">
        <v>6</v>
      </c>
      <c r="C19" s="1">
        <v>16000</v>
      </c>
      <c r="D19" s="5">
        <v>6072</v>
      </c>
      <c r="E19" s="1">
        <v>17864</v>
      </c>
      <c r="F19" s="5">
        <v>3738</v>
      </c>
      <c r="G19" s="1">
        <v>4000</v>
      </c>
    </row>
    <row r="20" spans="2:7" ht="19.149999999999999" customHeight="1" x14ac:dyDescent="0.2">
      <c r="B20" s="1" t="s">
        <v>12</v>
      </c>
      <c r="D20" s="5">
        <v>1915</v>
      </c>
      <c r="F20" s="5">
        <v>966</v>
      </c>
      <c r="G20" s="1">
        <v>1000</v>
      </c>
    </row>
    <row r="21" spans="2:7" ht="19.149999999999999" customHeight="1" x14ac:dyDescent="0.25">
      <c r="B21" s="2" t="s">
        <v>17</v>
      </c>
      <c r="C21" s="8">
        <f>SUM(C12:C19)</f>
        <v>173377</v>
      </c>
      <c r="D21" s="9">
        <f>SUM(D12:D20)</f>
        <v>157363</v>
      </c>
      <c r="E21" s="8">
        <f>SUM(E12:E19)</f>
        <v>127671</v>
      </c>
      <c r="F21" s="9">
        <f>SUM(F12:F20)</f>
        <v>249812</v>
      </c>
      <c r="G21" s="8">
        <f>SUM(G12:G20)</f>
        <v>161893</v>
      </c>
    </row>
    <row r="23" spans="2:7" ht="19.149999999999999" customHeight="1" x14ac:dyDescent="0.2">
      <c r="B23" s="1" t="s">
        <v>18</v>
      </c>
      <c r="C23" s="10">
        <f>C9-C21</f>
        <v>-37652</v>
      </c>
      <c r="D23" s="11">
        <f>D9-D21</f>
        <v>103582</v>
      </c>
      <c r="E23" s="10">
        <f>E9-E21</f>
        <v>-6946</v>
      </c>
      <c r="F23" s="11">
        <f>F9-F21</f>
        <v>45216</v>
      </c>
      <c r="G23" s="10">
        <f>G9-G21</f>
        <v>388107</v>
      </c>
    </row>
  </sheetData>
  <mergeCells count="1">
    <mergeCell ref="A1:G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</dc:creator>
  <cp:lastModifiedBy>catherine gougnard</cp:lastModifiedBy>
  <dcterms:created xsi:type="dcterms:W3CDTF">2021-06-18T07:54:39Z</dcterms:created>
  <dcterms:modified xsi:type="dcterms:W3CDTF">2021-06-20T19:14:30Z</dcterms:modified>
</cp:coreProperties>
</file>